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\Documents\"/>
    </mc:Choice>
  </mc:AlternateContent>
  <xr:revisionPtr revIDLastSave="0" documentId="13_ncr:1_{0DA366A3-D99F-4687-A5AD-102B69D79240}" xr6:coauthVersionLast="37" xr6:coauthVersionMax="37" xr10:uidLastSave="{00000000-0000-0000-0000-000000000000}"/>
  <bookViews>
    <workbookView xWindow="0" yWindow="0" windowWidth="16815" windowHeight="7530" xr2:uid="{B6F11E92-67DD-4D3D-9C5E-8E57989F1F89}"/>
  </bookViews>
  <sheets>
    <sheet name="Budget 2018-2019" sheetId="3" r:id="rId1"/>
    <sheet name="Projections 2018-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E41" i="3"/>
  <c r="D20" i="2"/>
  <c r="D14" i="2"/>
  <c r="C4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Vivianne Rankin</author>
  </authors>
  <commentList>
    <comment ref="A29" authorId="0" shapeId="0" xr:uid="{B16DA30A-85F5-4B9F-A1DF-87A7827B55C0}">
      <text>
        <r>
          <rPr>
            <b/>
            <sz val="9"/>
            <color indexed="81"/>
            <rFont val="Tahoma"/>
            <family val="2"/>
          </rPr>
          <t>Vivianne Rankin:</t>
        </r>
        <r>
          <rPr>
            <sz val="9"/>
            <color indexed="81"/>
            <rFont val="Tahoma"/>
            <family val="2"/>
          </rPr>
          <t xml:space="preserve">
$2000 Music
$1000 Christmas Audio
</t>
        </r>
      </text>
    </comment>
  </commentList>
</comments>
</file>

<file path=xl/sharedStrings.xml><?xml version="1.0" encoding="utf-8"?>
<sst xmlns="http://schemas.openxmlformats.org/spreadsheetml/2006/main" count="75" uniqueCount="68">
  <si>
    <t xml:space="preserve">Budget </t>
  </si>
  <si>
    <t>2016/2017</t>
  </si>
  <si>
    <t>2017/2018</t>
  </si>
  <si>
    <t>Notes</t>
  </si>
  <si>
    <t>Academic Contests - Math (U of W)</t>
  </si>
  <si>
    <t>Arts Development</t>
  </si>
  <si>
    <t>Athletic Development</t>
  </si>
  <si>
    <t>Athletics - Rocks &amp; Rings</t>
  </si>
  <si>
    <t>Bank Charges</t>
  </si>
  <si>
    <t>Development Assets</t>
  </si>
  <si>
    <t>French resources</t>
  </si>
  <si>
    <t>Graduation</t>
  </si>
  <si>
    <t>Guest Speakers</t>
  </si>
  <si>
    <t>In-School Performances</t>
  </si>
  <si>
    <t>IPADS</t>
  </si>
  <si>
    <t>JK Welcome</t>
  </si>
  <si>
    <t>Kinder Development</t>
  </si>
  <si>
    <t>Library Resources</t>
  </si>
  <si>
    <t>Lice Check</t>
  </si>
  <si>
    <t>Musical Instruments repairs/new &amp; Christmas Audio</t>
  </si>
  <si>
    <t>Principal's Discretionary Fund</t>
  </si>
  <si>
    <t>White boards</t>
  </si>
  <si>
    <t>Fundrasier</t>
  </si>
  <si>
    <t>Net Revenue</t>
  </si>
  <si>
    <t>Halloween Dance</t>
  </si>
  <si>
    <t>Christmas Bake Sale &amp;50/50</t>
  </si>
  <si>
    <t>Winter Card Drive</t>
  </si>
  <si>
    <t>Pizza Lunch</t>
  </si>
  <si>
    <t>Spring Carnival</t>
  </si>
  <si>
    <t>Balance Carried Forward:</t>
  </si>
  <si>
    <t>Projected Funds to Spend:</t>
  </si>
  <si>
    <t>Total Net Revenue Projection:</t>
  </si>
  <si>
    <t>Float:</t>
  </si>
  <si>
    <t>STEM in the classroom (former S.I.S.)</t>
  </si>
  <si>
    <t>Total Expenditure</t>
  </si>
  <si>
    <t>Christmas Parade</t>
  </si>
  <si>
    <t>Raz Kids (or similar)</t>
  </si>
  <si>
    <t>Technology</t>
  </si>
  <si>
    <t>Curriculum Night</t>
  </si>
  <si>
    <t>2018/2019</t>
  </si>
  <si>
    <t>2016-2017</t>
  </si>
  <si>
    <t>2017-2018</t>
  </si>
  <si>
    <t>2018-2019</t>
  </si>
  <si>
    <t>St John Family Social</t>
  </si>
  <si>
    <t>N/A</t>
  </si>
  <si>
    <t>Net Revenue - Projections</t>
  </si>
  <si>
    <t>Apple Program</t>
  </si>
  <si>
    <t>Website name change</t>
  </si>
  <si>
    <t>School Improvement (AC units)</t>
  </si>
  <si>
    <t xml:space="preserve"> </t>
  </si>
  <si>
    <t>Spot Light</t>
  </si>
  <si>
    <t>Monarch Butterfly Garden</t>
  </si>
  <si>
    <t>2018-2019 fundrasing initiative</t>
  </si>
  <si>
    <t xml:space="preserve">Classroom Materials </t>
  </si>
  <si>
    <t>23 FT teachers, 4 PT teachers</t>
  </si>
  <si>
    <t>19 classes x $205/class</t>
  </si>
  <si>
    <t>Colour keys program</t>
  </si>
  <si>
    <t>School Spirit - St John tattoos</t>
  </si>
  <si>
    <t>St John CSPC Budget Meeting for year 2018-2019</t>
  </si>
  <si>
    <t xml:space="preserve">K-3 180 Students. </t>
  </si>
  <si>
    <t>Athletics - Drum Fit</t>
  </si>
  <si>
    <t>Math Program - ixl</t>
  </si>
  <si>
    <t>Listening Centre - storybook CDS</t>
  </si>
  <si>
    <t>More info needed</t>
  </si>
  <si>
    <t>55 graduating students</t>
  </si>
  <si>
    <t>Cost split 3 ways</t>
  </si>
  <si>
    <t>To re-visit in the spring regarding buying the set for $4,000</t>
  </si>
  <si>
    <t>9 more units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</si>
</sst>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Border="1"/>
    <xf numFmtId="0" fontId="1" fillId="0" borderId="26" xfId="0" applyFont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44" fontId="1" fillId="0" borderId="7" xfId="0" applyNumberFormat="1" applyFont="1" applyBorder="1" applyAlignment="1">
      <alignment horizontal="left"/>
    </xf>
    <xf numFmtId="44" fontId="1" fillId="0" borderId="24" xfId="0" applyNumberFormat="1" applyFont="1" applyBorder="1" applyAlignment="1">
      <alignment horizontal="left"/>
    </xf>
    <xf numFmtId="44" fontId="1" fillId="0" borderId="13" xfId="0" applyNumberFormat="1" applyFont="1" applyBorder="1" applyAlignment="1">
      <alignment horizontal="left"/>
    </xf>
    <xf numFmtId="44" fontId="1" fillId="0" borderId="9" xfId="0" applyNumberFormat="1" applyFont="1" applyBorder="1" applyAlignment="1">
      <alignment horizontal="left"/>
    </xf>
    <xf numFmtId="44" fontId="1" fillId="0" borderId="7" xfId="0" applyNumberFormat="1" applyFont="1" applyBorder="1" applyAlignment="1">
      <alignment horizontal="right"/>
    </xf>
    <xf numFmtId="44" fontId="1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4" fontId="1" fillId="0" borderId="28" xfId="0" applyNumberFormat="1" applyFont="1" applyBorder="1" applyAlignment="1">
      <alignment horizontal="left"/>
    </xf>
    <xf numFmtId="44" fontId="1" fillId="0" borderId="2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9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 horizontal="left"/>
    </xf>
    <xf numFmtId="44" fontId="1" fillId="0" borderId="20" xfId="0" applyNumberFormat="1" applyFont="1" applyBorder="1" applyAlignment="1">
      <alignment horizontal="left"/>
    </xf>
    <xf numFmtId="44" fontId="1" fillId="0" borderId="22" xfId="0" applyNumberFormat="1" applyFont="1" applyBorder="1" applyAlignment="1">
      <alignment horizontal="left"/>
    </xf>
    <xf numFmtId="44" fontId="1" fillId="0" borderId="11" xfId="0" applyNumberFormat="1" applyFont="1" applyBorder="1" applyAlignment="1">
      <alignment horizontal="left"/>
    </xf>
    <xf numFmtId="44" fontId="1" fillId="0" borderId="12" xfId="0" applyNumberFormat="1" applyFont="1" applyBorder="1" applyAlignment="1">
      <alignment horizontal="left"/>
    </xf>
    <xf numFmtId="44" fontId="1" fillId="0" borderId="14" xfId="0" applyNumberFormat="1" applyFont="1" applyBorder="1" applyAlignment="1">
      <alignment horizontal="left"/>
    </xf>
    <xf numFmtId="44" fontId="1" fillId="0" borderId="0" xfId="0" applyNumberFormat="1" applyFont="1" applyBorder="1" applyAlignment="1">
      <alignment horizontal="left"/>
    </xf>
    <xf numFmtId="44" fontId="5" fillId="0" borderId="0" xfId="0" applyNumberFormat="1" applyFont="1"/>
    <xf numFmtId="44" fontId="0" fillId="0" borderId="0" xfId="0" applyNumberFormat="1"/>
    <xf numFmtId="44" fontId="0" fillId="0" borderId="13" xfId="0" applyNumberFormat="1" applyBorder="1" applyAlignment="1">
      <alignment horizontal="left"/>
    </xf>
    <xf numFmtId="44" fontId="0" fillId="0" borderId="0" xfId="0" applyNumberFormat="1" applyBorder="1" applyAlignment="1">
      <alignment horizontal="left"/>
    </xf>
    <xf numFmtId="44" fontId="1" fillId="0" borderId="24" xfId="0" applyNumberFormat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9" xfId="0" applyBorder="1"/>
    <xf numFmtId="44" fontId="1" fillId="0" borderId="22" xfId="0" applyNumberFormat="1" applyFont="1" applyBorder="1" applyAlignment="1">
      <alignment horizontal="right"/>
    </xf>
    <xf numFmtId="44" fontId="1" fillId="2" borderId="7" xfId="0" applyNumberFormat="1" applyFont="1" applyFill="1" applyBorder="1" applyAlignment="1">
      <alignment horizontal="center"/>
    </xf>
    <xf numFmtId="44" fontId="1" fillId="2" borderId="7" xfId="0" applyNumberFormat="1" applyFont="1" applyFill="1" applyBorder="1" applyAlignment="1">
      <alignment horizontal="left"/>
    </xf>
    <xf numFmtId="44" fontId="1" fillId="2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F248-9ABD-4987-97CC-A9A1D8EDD82F}">
  <sheetPr>
    <pageSetUpPr fitToPage="1"/>
  </sheetPr>
  <dimension ref="A1:F41"/>
  <sheetViews>
    <sheetView tabSelected="1" topLeftCell="A21" workbookViewId="0">
      <selection activeCell="F40" sqref="F40"/>
    </sheetView>
  </sheetViews>
  <sheetFormatPr defaultRowHeight="15" x14ac:dyDescent="0.25"/>
  <cols>
    <col min="1" max="1" width="49.5703125" customWidth="1"/>
    <col min="3" max="3" width="16.7109375" customWidth="1"/>
    <col min="4" max="4" width="15.85546875" customWidth="1"/>
    <col min="5" max="5" width="18.5703125" customWidth="1"/>
    <col min="6" max="6" width="75.5703125" customWidth="1"/>
  </cols>
  <sheetData>
    <row r="1" spans="1:6" x14ac:dyDescent="0.25">
      <c r="C1" t="s">
        <v>58</v>
      </c>
    </row>
    <row r="2" spans="1:6" ht="15.75" thickBot="1" x14ac:dyDescent="0.3"/>
    <row r="3" spans="1:6" ht="15.75" thickBot="1" x14ac:dyDescent="0.3">
      <c r="A3" s="4" t="s">
        <v>0</v>
      </c>
      <c r="B3" s="5"/>
      <c r="C3" s="5" t="s">
        <v>1</v>
      </c>
      <c r="D3" s="5" t="s">
        <v>2</v>
      </c>
      <c r="E3" s="5" t="s">
        <v>39</v>
      </c>
      <c r="F3" s="5" t="s">
        <v>3</v>
      </c>
    </row>
    <row r="4" spans="1:6" ht="15.75" thickBot="1" x14ac:dyDescent="0.3">
      <c r="A4" s="11"/>
      <c r="B4" s="12"/>
      <c r="C4" s="12"/>
      <c r="D4" s="12"/>
      <c r="E4" s="12"/>
      <c r="F4" s="12"/>
    </row>
    <row r="5" spans="1:6" x14ac:dyDescent="0.25">
      <c r="A5" s="1" t="s">
        <v>4</v>
      </c>
      <c r="B5" s="6"/>
      <c r="C5" s="20">
        <v>340.61</v>
      </c>
      <c r="D5" s="20">
        <v>484.12</v>
      </c>
      <c r="E5" s="20">
        <v>485</v>
      </c>
      <c r="F5" s="6"/>
    </row>
    <row r="6" spans="1:6" x14ac:dyDescent="0.25">
      <c r="A6" s="27" t="s">
        <v>46</v>
      </c>
      <c r="B6" s="28"/>
      <c r="C6" s="30">
        <v>0</v>
      </c>
      <c r="D6" s="30">
        <v>0</v>
      </c>
      <c r="E6" s="29">
        <v>760</v>
      </c>
      <c r="F6" s="28" t="s">
        <v>65</v>
      </c>
    </row>
    <row r="7" spans="1:6" x14ac:dyDescent="0.25">
      <c r="A7" s="2" t="s">
        <v>5</v>
      </c>
      <c r="B7" s="7"/>
      <c r="C7" s="21">
        <v>675</v>
      </c>
      <c r="D7" s="21">
        <v>1776.36</v>
      </c>
      <c r="E7" s="51">
        <v>2000</v>
      </c>
      <c r="F7" s="7"/>
    </row>
    <row r="8" spans="1:6" x14ac:dyDescent="0.25">
      <c r="A8" s="2" t="s">
        <v>6</v>
      </c>
      <c r="B8" s="7"/>
      <c r="C8" s="21">
        <v>494.1</v>
      </c>
      <c r="D8" s="21">
        <v>500</v>
      </c>
      <c r="E8" s="21">
        <v>500</v>
      </c>
      <c r="F8" s="7"/>
    </row>
    <row r="9" spans="1:6" x14ac:dyDescent="0.25">
      <c r="A9" s="2" t="s">
        <v>7</v>
      </c>
      <c r="B9" s="7"/>
      <c r="C9" s="21">
        <v>440.7</v>
      </c>
      <c r="D9" s="21">
        <v>463.3</v>
      </c>
      <c r="E9" s="50">
        <v>0</v>
      </c>
      <c r="F9" s="7"/>
    </row>
    <row r="10" spans="1:6" x14ac:dyDescent="0.25">
      <c r="A10" s="2" t="s">
        <v>60</v>
      </c>
      <c r="B10" s="7"/>
      <c r="C10" s="21">
        <v>0</v>
      </c>
      <c r="D10" s="21">
        <v>0</v>
      </c>
      <c r="E10" s="50">
        <v>1000</v>
      </c>
      <c r="F10" s="7" t="s">
        <v>66</v>
      </c>
    </row>
    <row r="11" spans="1:6" x14ac:dyDescent="0.25">
      <c r="A11" s="3" t="s">
        <v>8</v>
      </c>
      <c r="B11" s="7"/>
      <c r="C11" s="21">
        <v>545.41999999999996</v>
      </c>
      <c r="D11" s="21">
        <v>525.6</v>
      </c>
      <c r="E11" s="21">
        <v>525</v>
      </c>
      <c r="F11" s="7"/>
    </row>
    <row r="12" spans="1:6" x14ac:dyDescent="0.25">
      <c r="A12" s="3" t="s">
        <v>35</v>
      </c>
      <c r="B12" s="7"/>
      <c r="C12" s="21">
        <v>60</v>
      </c>
      <c r="D12" s="21">
        <v>63.48</v>
      </c>
      <c r="E12" s="21">
        <v>65</v>
      </c>
      <c r="F12" s="7"/>
    </row>
    <row r="13" spans="1:6" x14ac:dyDescent="0.25">
      <c r="A13" s="2" t="s">
        <v>53</v>
      </c>
      <c r="B13" s="7"/>
      <c r="C13" s="21">
        <v>3391.82</v>
      </c>
      <c r="D13" s="21">
        <v>4015.56</v>
      </c>
      <c r="E13" s="21">
        <v>5000</v>
      </c>
      <c r="F13" s="7" t="s">
        <v>54</v>
      </c>
    </row>
    <row r="14" spans="1:6" x14ac:dyDescent="0.25">
      <c r="A14" s="2" t="s">
        <v>56</v>
      </c>
      <c r="B14" s="7"/>
      <c r="C14" s="21">
        <v>1375</v>
      </c>
      <c r="D14" s="21">
        <v>1375</v>
      </c>
      <c r="E14" s="26">
        <v>0</v>
      </c>
      <c r="F14" s="7"/>
    </row>
    <row r="15" spans="1:6" x14ac:dyDescent="0.25">
      <c r="A15" s="2" t="s">
        <v>38</v>
      </c>
      <c r="B15" s="7"/>
      <c r="C15" s="21">
        <v>1500</v>
      </c>
      <c r="D15" s="21">
        <v>1500</v>
      </c>
      <c r="E15" s="21">
        <v>1129.8900000000001</v>
      </c>
      <c r="F15" s="7"/>
    </row>
    <row r="16" spans="1:6" x14ac:dyDescent="0.25">
      <c r="A16" s="2" t="s">
        <v>9</v>
      </c>
      <c r="B16" s="7"/>
      <c r="C16" s="21">
        <v>1191.04</v>
      </c>
      <c r="D16" s="21">
        <v>2014.44</v>
      </c>
      <c r="E16" s="21">
        <v>2000</v>
      </c>
      <c r="F16" s="7"/>
    </row>
    <row r="17" spans="1:6" x14ac:dyDescent="0.25">
      <c r="A17" s="2" t="s">
        <v>10</v>
      </c>
      <c r="B17" s="7"/>
      <c r="C17" s="21">
        <v>500.62</v>
      </c>
      <c r="D17" s="21">
        <v>499.15</v>
      </c>
      <c r="E17" s="21">
        <v>0</v>
      </c>
      <c r="F17" s="7"/>
    </row>
    <row r="18" spans="1:6" x14ac:dyDescent="0.25">
      <c r="A18" s="2" t="s">
        <v>11</v>
      </c>
      <c r="B18" s="7"/>
      <c r="C18" s="21">
        <v>1134</v>
      </c>
      <c r="D18" s="21">
        <v>1417.35</v>
      </c>
      <c r="E18" s="21">
        <v>1500</v>
      </c>
      <c r="F18" s="7" t="s">
        <v>64</v>
      </c>
    </row>
    <row r="19" spans="1:6" x14ac:dyDescent="0.25">
      <c r="A19" s="2" t="s">
        <v>12</v>
      </c>
      <c r="B19" s="7"/>
      <c r="C19" s="21">
        <v>950</v>
      </c>
      <c r="D19" s="21">
        <v>0</v>
      </c>
      <c r="E19" s="21">
        <v>0</v>
      </c>
      <c r="F19" s="7"/>
    </row>
    <row r="20" spans="1:6" x14ac:dyDescent="0.25">
      <c r="A20" s="2" t="s">
        <v>13</v>
      </c>
      <c r="B20" s="7"/>
      <c r="C20" s="26">
        <v>0</v>
      </c>
      <c r="D20" s="21">
        <v>668.75</v>
      </c>
      <c r="E20" s="21">
        <v>700</v>
      </c>
      <c r="F20" s="7"/>
    </row>
    <row r="21" spans="1:6" x14ac:dyDescent="0.25">
      <c r="A21" s="2" t="s">
        <v>14</v>
      </c>
      <c r="B21" s="7"/>
      <c r="C21" s="26">
        <v>0</v>
      </c>
      <c r="D21" s="21">
        <v>6838</v>
      </c>
      <c r="E21" s="26">
        <v>0</v>
      </c>
      <c r="F21" s="7"/>
    </row>
    <row r="22" spans="1:6" x14ac:dyDescent="0.25">
      <c r="A22" s="2" t="s">
        <v>15</v>
      </c>
      <c r="B22" s="7"/>
      <c r="C22" s="25">
        <v>120.37</v>
      </c>
      <c r="D22" s="21">
        <v>130.27000000000001</v>
      </c>
      <c r="E22" s="21">
        <v>150</v>
      </c>
      <c r="F22" s="7"/>
    </row>
    <row r="23" spans="1:6" x14ac:dyDescent="0.25">
      <c r="A23" s="2" t="s">
        <v>16</v>
      </c>
      <c r="B23" s="7"/>
      <c r="C23" s="25">
        <v>390</v>
      </c>
      <c r="D23" s="21">
        <v>400</v>
      </c>
      <c r="E23" s="21">
        <v>400</v>
      </c>
      <c r="F23" s="7"/>
    </row>
    <row r="24" spans="1:6" x14ac:dyDescent="0.25">
      <c r="A24" s="2" t="s">
        <v>17</v>
      </c>
      <c r="B24" s="7"/>
      <c r="C24" s="25">
        <v>1000</v>
      </c>
      <c r="D24" s="21">
        <v>1001.08</v>
      </c>
      <c r="E24" s="51">
        <v>1000</v>
      </c>
      <c r="F24" s="7"/>
    </row>
    <row r="25" spans="1:6" x14ac:dyDescent="0.25">
      <c r="A25" s="2" t="s">
        <v>18</v>
      </c>
      <c r="B25" s="7"/>
      <c r="C25" s="26">
        <v>0</v>
      </c>
      <c r="D25" s="21">
        <v>0</v>
      </c>
      <c r="E25" s="51">
        <v>0</v>
      </c>
      <c r="F25" s="7"/>
    </row>
    <row r="26" spans="1:6" x14ac:dyDescent="0.25">
      <c r="A26" s="2" t="s">
        <v>62</v>
      </c>
      <c r="B26" s="7"/>
      <c r="C26" s="26">
        <v>0</v>
      </c>
      <c r="D26" s="21">
        <v>0</v>
      </c>
      <c r="E26" s="51" t="s">
        <v>63</v>
      </c>
      <c r="F26" s="7"/>
    </row>
    <row r="27" spans="1:6" x14ac:dyDescent="0.25">
      <c r="A27" s="2" t="s">
        <v>61</v>
      </c>
      <c r="B27" s="7"/>
      <c r="C27" s="26">
        <v>0</v>
      </c>
      <c r="D27" s="21">
        <v>0</v>
      </c>
      <c r="E27" s="51">
        <v>360</v>
      </c>
      <c r="F27" s="7"/>
    </row>
    <row r="28" spans="1:6" x14ac:dyDescent="0.25">
      <c r="A28" s="2" t="s">
        <v>51</v>
      </c>
      <c r="B28" s="7"/>
      <c r="C28" s="26">
        <v>0</v>
      </c>
      <c r="D28" s="21">
        <v>0</v>
      </c>
      <c r="E28" s="51">
        <v>500</v>
      </c>
      <c r="F28" s="7"/>
    </row>
    <row r="29" spans="1:6" x14ac:dyDescent="0.25">
      <c r="A29" s="2" t="s">
        <v>19</v>
      </c>
      <c r="B29" s="7"/>
      <c r="C29" s="21">
        <v>4338.53</v>
      </c>
      <c r="D29" s="21">
        <v>2062.25</v>
      </c>
      <c r="E29" s="51">
        <v>1000</v>
      </c>
      <c r="F29" s="7"/>
    </row>
    <row r="30" spans="1:6" x14ac:dyDescent="0.25">
      <c r="A30" s="2" t="s">
        <v>20</v>
      </c>
      <c r="B30" s="7"/>
      <c r="C30" s="21">
        <v>4302.8500000000004</v>
      </c>
      <c r="D30" s="21">
        <v>4931.5</v>
      </c>
      <c r="E30" s="21">
        <v>5000</v>
      </c>
      <c r="F30" s="7"/>
    </row>
    <row r="31" spans="1:6" x14ac:dyDescent="0.25">
      <c r="A31" s="2" t="s">
        <v>36</v>
      </c>
      <c r="B31" s="7"/>
      <c r="C31" s="21">
        <v>0</v>
      </c>
      <c r="D31" s="21">
        <v>0</v>
      </c>
      <c r="E31" s="21">
        <v>1200</v>
      </c>
      <c r="F31" s="7" t="s">
        <v>59</v>
      </c>
    </row>
    <row r="32" spans="1:6" x14ac:dyDescent="0.25">
      <c r="A32" s="2" t="s">
        <v>48</v>
      </c>
      <c r="B32" s="7"/>
      <c r="C32" s="21">
        <v>0</v>
      </c>
      <c r="D32" s="21">
        <v>7888.53</v>
      </c>
      <c r="E32" s="51">
        <v>7830</v>
      </c>
      <c r="F32" s="7" t="s">
        <v>67</v>
      </c>
    </row>
    <row r="33" spans="1:6" x14ac:dyDescent="0.25">
      <c r="A33" s="2" t="s">
        <v>57</v>
      </c>
      <c r="B33" s="7"/>
      <c r="C33" s="21">
        <v>0</v>
      </c>
      <c r="D33" s="21">
        <v>0</v>
      </c>
      <c r="E33" s="51" t="s">
        <v>63</v>
      </c>
      <c r="F33" s="7"/>
    </row>
    <row r="34" spans="1:6" x14ac:dyDescent="0.25">
      <c r="A34" s="2" t="s">
        <v>50</v>
      </c>
      <c r="B34" s="7"/>
      <c r="C34" s="21">
        <v>0</v>
      </c>
      <c r="D34" s="21">
        <v>0</v>
      </c>
      <c r="E34" s="51">
        <v>600</v>
      </c>
      <c r="F34" s="7"/>
    </row>
    <row r="35" spans="1:6" x14ac:dyDescent="0.25">
      <c r="A35" s="2" t="s">
        <v>33</v>
      </c>
      <c r="B35" s="7"/>
      <c r="C35" s="21">
        <v>2587</v>
      </c>
      <c r="D35" s="21">
        <v>3383</v>
      </c>
      <c r="E35" s="51">
        <v>3895</v>
      </c>
      <c r="F35" s="7" t="s">
        <v>55</v>
      </c>
    </row>
    <row r="36" spans="1:6" x14ac:dyDescent="0.25">
      <c r="A36" s="2" t="s">
        <v>37</v>
      </c>
      <c r="B36" s="7"/>
      <c r="C36" s="21">
        <v>0</v>
      </c>
      <c r="D36" s="24">
        <v>3705.2</v>
      </c>
      <c r="E36" s="52">
        <v>2500</v>
      </c>
      <c r="F36" s="7"/>
    </row>
    <row r="37" spans="1:6" x14ac:dyDescent="0.25">
      <c r="A37" s="2" t="s">
        <v>47</v>
      </c>
      <c r="B37" s="7"/>
      <c r="C37" s="21">
        <v>0</v>
      </c>
      <c r="D37" s="24">
        <v>144</v>
      </c>
      <c r="E37" s="31">
        <v>0</v>
      </c>
      <c r="F37" s="7"/>
    </row>
    <row r="38" spans="1:6" x14ac:dyDescent="0.25">
      <c r="A38" s="2" t="s">
        <v>21</v>
      </c>
      <c r="B38" s="7"/>
      <c r="C38" s="26">
        <v>0</v>
      </c>
      <c r="D38" s="24">
        <v>2281.4699999999998</v>
      </c>
      <c r="E38" s="31">
        <v>0</v>
      </c>
      <c r="F38" s="7"/>
    </row>
    <row r="39" spans="1:6" x14ac:dyDescent="0.25">
      <c r="A39" s="16"/>
      <c r="B39" s="8"/>
      <c r="C39" s="44"/>
      <c r="D39" s="24"/>
      <c r="E39" s="31"/>
      <c r="F39" s="17"/>
    </row>
    <row r="40" spans="1:6" ht="15.75" thickBot="1" x14ac:dyDescent="0.3">
      <c r="A40" s="48"/>
      <c r="B40" s="8"/>
      <c r="C40" s="22"/>
      <c r="D40" s="24"/>
      <c r="E40" s="24"/>
      <c r="F40" s="17"/>
    </row>
    <row r="41" spans="1:6" ht="15.75" thickBot="1" x14ac:dyDescent="0.3">
      <c r="A41" s="10" t="s">
        <v>34</v>
      </c>
      <c r="B41" s="47"/>
      <c r="C41" s="23">
        <f>SUM(C5:C40)</f>
        <v>25337.059999999998</v>
      </c>
      <c r="D41" s="23">
        <f>SUM(D5:D40)</f>
        <v>48068.41</v>
      </c>
      <c r="E41" s="23">
        <f>SUM(E5:E40)</f>
        <v>40099.89</v>
      </c>
      <c r="F41" s="19"/>
    </row>
  </sheetData>
  <pageMargins left="0.25" right="0.25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C982-79C8-4612-91FE-8BBD67DC6709}">
  <dimension ref="A2:F20"/>
  <sheetViews>
    <sheetView workbookViewId="0">
      <selection activeCell="H13" sqref="H13"/>
    </sheetView>
  </sheetViews>
  <sheetFormatPr defaultRowHeight="15" x14ac:dyDescent="0.25"/>
  <cols>
    <col min="1" max="1" width="32.28515625" customWidth="1"/>
    <col min="2" max="2" width="18.7109375" customWidth="1"/>
    <col min="3" max="3" width="20.140625" customWidth="1"/>
    <col min="4" max="4" width="24.85546875" customWidth="1"/>
  </cols>
  <sheetData>
    <row r="2" spans="1:6" x14ac:dyDescent="0.25">
      <c r="B2" t="s">
        <v>40</v>
      </c>
      <c r="C2" t="s">
        <v>41</v>
      </c>
      <c r="D2" t="s">
        <v>42</v>
      </c>
    </row>
    <row r="3" spans="1:6" ht="15.75" thickBot="1" x14ac:dyDescent="0.3">
      <c r="A3" s="18"/>
    </row>
    <row r="4" spans="1:6" ht="15.75" thickBot="1" x14ac:dyDescent="0.3">
      <c r="A4" s="9" t="s">
        <v>22</v>
      </c>
      <c r="B4" s="5" t="s">
        <v>23</v>
      </c>
      <c r="C4" s="13" t="s">
        <v>23</v>
      </c>
      <c r="D4" s="10" t="s">
        <v>45</v>
      </c>
    </row>
    <row r="5" spans="1:6" ht="15.75" thickBot="1" x14ac:dyDescent="0.3">
      <c r="A5" s="14"/>
      <c r="B5" s="15"/>
      <c r="C5" s="15"/>
      <c r="D5" s="15"/>
    </row>
    <row r="6" spans="1:6" x14ac:dyDescent="0.25">
      <c r="A6" s="1" t="s">
        <v>24</v>
      </c>
      <c r="B6" s="20">
        <v>9170.36</v>
      </c>
      <c r="C6" s="32">
        <v>10465.64</v>
      </c>
      <c r="D6" s="33">
        <v>10000</v>
      </c>
    </row>
    <row r="7" spans="1:6" x14ac:dyDescent="0.25">
      <c r="A7" s="2" t="s">
        <v>25</v>
      </c>
      <c r="B7" s="21">
        <v>2365.3000000000002</v>
      </c>
      <c r="C7" s="21">
        <v>2378.75</v>
      </c>
      <c r="D7" s="34">
        <v>2000</v>
      </c>
    </row>
    <row r="8" spans="1:6" x14ac:dyDescent="0.25">
      <c r="A8" s="2" t="s">
        <v>26</v>
      </c>
      <c r="B8" s="21">
        <v>1480</v>
      </c>
      <c r="C8" s="26" t="s">
        <v>44</v>
      </c>
      <c r="D8" s="45" t="s">
        <v>44</v>
      </c>
    </row>
    <row r="9" spans="1:6" x14ac:dyDescent="0.25">
      <c r="A9" s="2" t="s">
        <v>43</v>
      </c>
      <c r="B9" s="26" t="s">
        <v>44</v>
      </c>
      <c r="C9" s="21">
        <v>2132.42</v>
      </c>
      <c r="D9" s="46" t="s">
        <v>44</v>
      </c>
    </row>
    <row r="10" spans="1:6" x14ac:dyDescent="0.25">
      <c r="A10" s="2" t="s">
        <v>52</v>
      </c>
      <c r="B10" s="26" t="s">
        <v>44</v>
      </c>
      <c r="C10" s="26" t="s">
        <v>44</v>
      </c>
      <c r="D10" s="49">
        <v>5000</v>
      </c>
    </row>
    <row r="11" spans="1:6" x14ac:dyDescent="0.25">
      <c r="A11" s="2" t="s">
        <v>27</v>
      </c>
      <c r="B11" s="21">
        <v>8362.57</v>
      </c>
      <c r="C11" s="21">
        <v>15276.8</v>
      </c>
      <c r="D11" s="35">
        <v>17000</v>
      </c>
    </row>
    <row r="12" spans="1:6" ht="15.75" thickBot="1" x14ac:dyDescent="0.3">
      <c r="A12" s="9" t="s">
        <v>28</v>
      </c>
      <c r="B12" s="36">
        <v>10849.71</v>
      </c>
      <c r="C12" s="37">
        <v>11179.86</v>
      </c>
      <c r="D12" s="38">
        <v>6000</v>
      </c>
    </row>
    <row r="13" spans="1:6" ht="15.75" thickBot="1" x14ac:dyDescent="0.3">
      <c r="A13" s="15"/>
      <c r="B13" s="39"/>
      <c r="C13" s="39"/>
      <c r="D13" s="39"/>
      <c r="F13" t="s">
        <v>49</v>
      </c>
    </row>
    <row r="14" spans="1:6" ht="15.75" thickBot="1" x14ac:dyDescent="0.3">
      <c r="B14" s="40" t="s">
        <v>31</v>
      </c>
      <c r="C14" s="41"/>
      <c r="D14" s="42">
        <f>SUM(D6:D13)</f>
        <v>40000</v>
      </c>
    </row>
    <row r="15" spans="1:6" ht="15.75" thickBot="1" x14ac:dyDescent="0.3">
      <c r="B15" s="40"/>
      <c r="C15" s="41"/>
      <c r="D15" s="41"/>
    </row>
    <row r="16" spans="1:6" ht="15.75" thickBot="1" x14ac:dyDescent="0.3">
      <c r="B16" s="40" t="s">
        <v>29</v>
      </c>
      <c r="C16" s="41"/>
      <c r="D16" s="42">
        <v>5597.6</v>
      </c>
    </row>
    <row r="17" spans="2:4" ht="15.75" thickBot="1" x14ac:dyDescent="0.3">
      <c r="B17" s="40"/>
      <c r="C17" s="41"/>
      <c r="D17" s="43"/>
    </row>
    <row r="18" spans="2:4" ht="15.75" thickBot="1" x14ac:dyDescent="0.3">
      <c r="B18" s="40" t="s">
        <v>32</v>
      </c>
      <c r="C18" s="41"/>
      <c r="D18" s="42">
        <v>5000</v>
      </c>
    </row>
    <row r="19" spans="2:4" ht="15.75" thickBot="1" x14ac:dyDescent="0.3">
      <c r="B19" s="40"/>
      <c r="C19" s="41"/>
      <c r="D19" s="41"/>
    </row>
    <row r="20" spans="2:4" ht="15.75" thickBot="1" x14ac:dyDescent="0.3">
      <c r="B20" s="40" t="s">
        <v>30</v>
      </c>
      <c r="C20" s="41"/>
      <c r="D20" s="42">
        <f>D14+D16-D18</f>
        <v>40597.599999999999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2018-2019</vt:lpstr>
      <vt:lpstr>Projections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2018-10-15T15:28:22Z</cp:lastPrinted>
  <dcterms:created xsi:type="dcterms:W3CDTF">2017-10-18T14:45:20Z</dcterms:created>
  <dcterms:modified xsi:type="dcterms:W3CDTF">2018-10-16T17:19:37Z</dcterms:modified>
</cp:coreProperties>
</file>